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\Desktop\1STMG SDGN\"/>
    </mc:Choice>
  </mc:AlternateContent>
  <xr:revisionPtr revIDLastSave="0" documentId="8_{AD7951FC-7AC9-4290-BBC7-5792ABF95650}" xr6:coauthVersionLast="47" xr6:coauthVersionMax="47" xr10:uidLastSave="{00000000-0000-0000-0000-000000000000}"/>
  <bookViews>
    <workbookView xWindow="-120" yWindow="-120" windowWidth="29040" windowHeight="15840" xr2:uid="{AF5B7C54-122C-4135-8320-A5445162127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1" l="1"/>
  <c r="D14" i="1"/>
  <c r="D30" i="1" s="1"/>
  <c r="I30" i="1"/>
  <c r="I4" i="1"/>
</calcChain>
</file>

<file path=xl/sharedStrings.xml><?xml version="1.0" encoding="utf-8"?>
<sst xmlns="http://schemas.openxmlformats.org/spreadsheetml/2006/main" count="46" uniqueCount="41">
  <si>
    <t>Nom du document comptable ?</t>
  </si>
  <si>
    <t>Charges d'exploitation</t>
  </si>
  <si>
    <t>Achat de matières premières</t>
  </si>
  <si>
    <t>Achat de marchandises</t>
  </si>
  <si>
    <t>Loyer</t>
  </si>
  <si>
    <t>Publicité</t>
  </si>
  <si>
    <t>Impôts et taxes</t>
  </si>
  <si>
    <t>Charges de personnel</t>
  </si>
  <si>
    <t>Sous total :</t>
  </si>
  <si>
    <t>Charges financières</t>
  </si>
  <si>
    <t>Intérêts des emprunts</t>
  </si>
  <si>
    <t>Charges exceptionnelles</t>
  </si>
  <si>
    <t>Amende</t>
  </si>
  <si>
    <t>Produits d'exploitation</t>
  </si>
  <si>
    <t>Vente de marchandise</t>
  </si>
  <si>
    <t>Production vendue</t>
  </si>
  <si>
    <t>Produits financiers</t>
  </si>
  <si>
    <t xml:space="preserve"> </t>
  </si>
  <si>
    <t>Produits exceptionnels</t>
  </si>
  <si>
    <t>Total charges</t>
  </si>
  <si>
    <t>Total produits</t>
  </si>
  <si>
    <t>Bénéfice</t>
  </si>
  <si>
    <t>Perte</t>
  </si>
  <si>
    <t>L'entreprise META est spécialisée dans la production et la commercialisation de cadeaux pour la saint valentin conçus à partir de bois</t>
  </si>
  <si>
    <t>Cette entreprise travaille donc le bois afin d'en faire des portes clés, des socles pour photos, des sculptures romantiques, etc</t>
  </si>
  <si>
    <t>Il lui arrive par ailleurs d'acheter des cadeaux en bois auprès d'une entreprise partenaire qu'elle revend en l'état également</t>
  </si>
  <si>
    <t>Chaque année, META réalise une campagne de publicité qui lui coûte 20 000 euros pour faire connaître ses produits</t>
  </si>
  <si>
    <t xml:space="preserve"> Les charges salariales sont de 500 euros et patronales de 300 euros.</t>
  </si>
  <si>
    <t>Elle a réalisé en début d'année un emprunt aupres de BanqGroup de 100 000 euros avec un taux d'intérêt de 5 % qu'elle devra rembourser sur 5 ans.</t>
  </si>
  <si>
    <t>META a toutefois reçu une amende pour concurrence déloyale de 5 000 euros.</t>
  </si>
  <si>
    <t>Elle revend les produits achetés auprès de son partenaire en réalisant une marge totale de 25 000 euros</t>
  </si>
  <si>
    <t>Elle vend en moyenne 900  cadeaux par mois à 20 euros issus de sa production</t>
  </si>
  <si>
    <t>Elle dispose de 3 salariés compétents et motivés qui perçoivent une rémunération brute de 3 000 euros mensuelle.</t>
  </si>
  <si>
    <t>Elle paie chaque mois un loyer de 1 000 euros car sa boutique commerciale ce situe sur une zone à forte fréquentation</t>
  </si>
  <si>
    <t>Consignes</t>
  </si>
  <si>
    <t xml:space="preserve">Nommer le document comptable </t>
  </si>
  <si>
    <t>Compléter les zones blanches quand cela est possible par une saisie directe du montant</t>
  </si>
  <si>
    <t>Compléter les zones roses en faisant apparaître le calcul dans la cellule</t>
  </si>
  <si>
    <t>Si une perte est trouvée, proposer des pistes de remédiation pour l'entreprise META</t>
  </si>
  <si>
    <t>Si l'entreprise META achète une machine qu'elle souhaite amortir sur 5 ans (coût de l'acquisition : 100 000) en début d'année</t>
  </si>
  <si>
    <t>Insérer dans le document l'amortissement.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</si>
</sst>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9ADEB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0" fillId="0" borderId="0" xfId="0"/>
    <xf numFmtId="0" fontId="0" fillId="0" borderId="0" xfId="0" applyFont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2" fillId="8" borderId="4" xfId="0" applyNumberFormat="1" applyFont="1" applyFill="1" applyBorder="1" applyAlignment="1">
      <alignment horizontal="center"/>
    </xf>
    <xf numFmtId="0" fontId="0" fillId="9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AD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6F60-33D4-4503-9E71-0F4C2991827A}">
  <dimension ref="A1:Y35"/>
  <sheetViews>
    <sheetView tabSelected="1" topLeftCell="B1" zoomScale="117" workbookViewId="0">
      <selection activeCell="L25" sqref="L25:T25"/>
    </sheetView>
  </sheetViews>
  <sheetFormatPr baseColWidth="10" defaultRowHeight="15" x14ac:dyDescent="0.25"/>
  <sheetData>
    <row r="1" spans="1:25" ht="19.5" thickBot="1" x14ac:dyDescent="0.35">
      <c r="A1" s="29" t="s">
        <v>0</v>
      </c>
      <c r="B1" s="30"/>
      <c r="C1" s="30"/>
      <c r="D1" s="31"/>
      <c r="E1" s="31"/>
      <c r="F1" s="30"/>
      <c r="G1" s="30"/>
      <c r="H1" s="30"/>
      <c r="I1" s="32"/>
    </row>
    <row r="2" spans="1:25" ht="15.75" thickBot="1" x14ac:dyDescent="0.3">
      <c r="A2" s="33" t="s">
        <v>1</v>
      </c>
      <c r="B2" s="33"/>
      <c r="C2" s="33"/>
      <c r="D2" s="8"/>
      <c r="E2" s="15"/>
      <c r="F2" s="35" t="s">
        <v>13</v>
      </c>
      <c r="G2" s="36"/>
      <c r="H2" s="36"/>
      <c r="I2" s="18"/>
      <c r="J2" s="18"/>
      <c r="L2" s="57" t="s">
        <v>23</v>
      </c>
      <c r="M2" s="57"/>
      <c r="N2" s="57"/>
      <c r="O2" s="57"/>
      <c r="P2" s="57"/>
      <c r="Q2" s="57"/>
      <c r="R2" s="57"/>
      <c r="S2" s="57"/>
      <c r="T2" s="57"/>
      <c r="U2" s="57"/>
      <c r="V2" s="57"/>
      <c r="X2" s="2"/>
      <c r="Y2" s="3"/>
    </row>
    <row r="3" spans="1:25" ht="15.75" thickBot="1" x14ac:dyDescent="0.3">
      <c r="A3" s="34"/>
      <c r="B3" s="34"/>
      <c r="C3" s="34"/>
      <c r="D3" s="8"/>
      <c r="E3" s="15"/>
      <c r="F3" s="37"/>
      <c r="G3" s="38"/>
      <c r="H3" s="38"/>
      <c r="I3" s="18"/>
      <c r="J3" s="18"/>
      <c r="L3" s="1" t="s">
        <v>24</v>
      </c>
      <c r="M3" s="1"/>
      <c r="N3" s="1"/>
      <c r="O3" s="1"/>
      <c r="P3" s="1"/>
      <c r="Q3" s="1"/>
      <c r="R3" s="1"/>
      <c r="S3" s="1"/>
      <c r="T3" s="1"/>
      <c r="U3" s="1"/>
      <c r="V3" s="1"/>
      <c r="X3" s="58">
        <v>100000</v>
      </c>
      <c r="Y3" s="3"/>
    </row>
    <row r="4" spans="1:25" ht="15.75" thickBot="1" x14ac:dyDescent="0.3">
      <c r="A4" s="6" t="s">
        <v>2</v>
      </c>
      <c r="B4" s="6"/>
      <c r="C4" s="6"/>
      <c r="D4" s="61">
        <v>100000</v>
      </c>
      <c r="E4" s="7"/>
      <c r="F4" s="5" t="s">
        <v>14</v>
      </c>
      <c r="G4" s="6"/>
      <c r="H4" s="6"/>
      <c r="I4" s="7">
        <f>900*12*20</f>
        <v>216000</v>
      </c>
      <c r="J4" s="7"/>
      <c r="L4" s="1" t="s">
        <v>25</v>
      </c>
      <c r="M4" s="1"/>
      <c r="N4" s="1"/>
      <c r="O4" s="1"/>
      <c r="P4" s="1"/>
      <c r="Q4" s="1"/>
      <c r="R4" s="1"/>
      <c r="S4" s="1"/>
      <c r="T4" s="1"/>
      <c r="U4" s="1"/>
      <c r="V4" s="1"/>
      <c r="X4" s="58">
        <v>50000</v>
      </c>
      <c r="Y4" s="3"/>
    </row>
    <row r="5" spans="1:25" ht="15.75" thickBot="1" x14ac:dyDescent="0.3">
      <c r="A5" s="4"/>
      <c r="B5" s="4"/>
      <c r="C5" s="4"/>
      <c r="D5" s="7"/>
      <c r="E5" s="7"/>
      <c r="F5" s="16"/>
      <c r="G5" s="17"/>
      <c r="H5" s="17"/>
      <c r="I5" s="7"/>
      <c r="J5" s="7"/>
      <c r="L5" s="1" t="s">
        <v>33</v>
      </c>
      <c r="M5" s="1"/>
      <c r="N5" s="1"/>
      <c r="O5" s="1"/>
      <c r="P5" s="1"/>
      <c r="Q5" s="1"/>
      <c r="R5" s="1"/>
      <c r="S5" s="1"/>
      <c r="T5" s="1"/>
      <c r="U5" s="1"/>
      <c r="V5" s="1"/>
      <c r="X5" s="58">
        <v>2000</v>
      </c>
      <c r="Y5" s="3"/>
    </row>
    <row r="6" spans="1:25" ht="15.75" thickBot="1" x14ac:dyDescent="0.3">
      <c r="A6" s="6" t="s">
        <v>3</v>
      </c>
      <c r="B6" s="6"/>
      <c r="C6" s="6"/>
      <c r="D6" s="61">
        <v>50000</v>
      </c>
      <c r="E6" s="7"/>
      <c r="F6" s="5" t="s">
        <v>15</v>
      </c>
      <c r="G6" s="6"/>
      <c r="H6" s="6"/>
      <c r="I6" s="61">
        <v>75000</v>
      </c>
      <c r="J6" s="7"/>
      <c r="L6" s="1" t="s">
        <v>26</v>
      </c>
      <c r="M6" s="1"/>
      <c r="N6" s="1"/>
      <c r="O6" s="1"/>
      <c r="P6" s="1"/>
      <c r="Q6" s="1"/>
      <c r="R6" s="1"/>
      <c r="S6" s="1"/>
      <c r="T6" s="1"/>
      <c r="U6" s="1"/>
      <c r="V6" s="1"/>
      <c r="X6" s="58">
        <v>20000</v>
      </c>
      <c r="Y6" s="3"/>
    </row>
    <row r="7" spans="1:25" ht="15.75" thickBot="1" x14ac:dyDescent="0.3">
      <c r="A7" s="4"/>
      <c r="B7" s="4"/>
      <c r="C7" s="4"/>
      <c r="D7" s="7"/>
      <c r="E7" s="7"/>
      <c r="F7" s="16"/>
      <c r="G7" s="17"/>
      <c r="H7" s="17"/>
      <c r="I7" s="7"/>
      <c r="J7" s="7"/>
      <c r="L7" s="1" t="s">
        <v>32</v>
      </c>
      <c r="M7" s="1"/>
      <c r="N7" s="1"/>
      <c r="O7" s="1"/>
      <c r="P7" s="1"/>
      <c r="Q7" s="1"/>
      <c r="R7" s="1"/>
      <c r="S7" s="1"/>
      <c r="T7" s="1"/>
      <c r="U7" s="1"/>
      <c r="V7" s="1"/>
      <c r="X7" s="59"/>
      <c r="Y7" s="60"/>
    </row>
    <row r="8" spans="1:25" ht="15.75" thickBot="1" x14ac:dyDescent="0.3">
      <c r="A8" s="6" t="s">
        <v>4</v>
      </c>
      <c r="B8" s="6"/>
      <c r="C8" s="6"/>
      <c r="D8" s="61">
        <v>12000</v>
      </c>
      <c r="E8" s="7"/>
      <c r="F8" s="5"/>
      <c r="G8" s="6"/>
      <c r="H8" s="6"/>
      <c r="I8" s="7"/>
      <c r="J8" s="7"/>
      <c r="L8" s="1" t="s">
        <v>27</v>
      </c>
      <c r="M8" s="1"/>
      <c r="N8" s="1"/>
      <c r="O8" s="1"/>
      <c r="P8" s="1"/>
      <c r="Q8" s="1"/>
      <c r="R8" s="1"/>
      <c r="S8" s="1"/>
      <c r="T8" s="1"/>
      <c r="U8" s="1"/>
      <c r="V8" s="1"/>
      <c r="X8" s="59"/>
      <c r="Y8" s="60"/>
    </row>
    <row r="9" spans="1:25" ht="15.75" thickBot="1" x14ac:dyDescent="0.3">
      <c r="A9" s="4"/>
      <c r="B9" s="4"/>
      <c r="C9" s="4"/>
      <c r="D9" s="7"/>
      <c r="E9" s="7"/>
      <c r="F9" s="16"/>
      <c r="G9" s="17"/>
      <c r="H9" s="17"/>
      <c r="I9" s="7"/>
      <c r="J9" s="7"/>
      <c r="L9" s="1" t="s">
        <v>28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59"/>
      <c r="Y9" s="60"/>
    </row>
    <row r="10" spans="1:25" ht="15.75" thickBot="1" x14ac:dyDescent="0.3">
      <c r="A10" s="6" t="s">
        <v>5</v>
      </c>
      <c r="B10" s="6"/>
      <c r="C10" s="6"/>
      <c r="D10" s="61">
        <v>20000</v>
      </c>
      <c r="E10" s="7"/>
      <c r="F10" s="5"/>
      <c r="G10" s="6"/>
      <c r="H10" s="6"/>
      <c r="I10" s="7"/>
      <c r="J10" s="7"/>
      <c r="L10" s="1" t="s">
        <v>29</v>
      </c>
      <c r="M10" s="1"/>
      <c r="N10" s="1"/>
      <c r="O10" s="1"/>
      <c r="P10" s="1"/>
      <c r="Q10" s="1"/>
      <c r="R10" s="1"/>
      <c r="S10" s="1"/>
      <c r="T10" s="1"/>
      <c r="X10" s="58">
        <v>5000</v>
      </c>
      <c r="Y10" s="3"/>
    </row>
    <row r="11" spans="1:25" ht="15.75" thickBot="1" x14ac:dyDescent="0.3">
      <c r="A11" s="4"/>
      <c r="B11" s="4"/>
      <c r="C11" s="4"/>
      <c r="D11" s="7"/>
      <c r="E11" s="7"/>
      <c r="F11" s="16"/>
      <c r="G11" s="17"/>
      <c r="H11" s="17"/>
      <c r="I11" s="7"/>
      <c r="J11" s="7"/>
      <c r="L11" s="56"/>
      <c r="M11" s="56"/>
      <c r="N11" s="56"/>
      <c r="O11" s="56"/>
      <c r="P11" s="56"/>
      <c r="Q11" s="56"/>
      <c r="R11" s="56"/>
      <c r="S11" s="56"/>
      <c r="T11" s="56"/>
    </row>
    <row r="12" spans="1:25" x14ac:dyDescent="0.25">
      <c r="A12" s="6" t="s">
        <v>6</v>
      </c>
      <c r="B12" s="6"/>
      <c r="C12" s="6"/>
      <c r="D12" s="61">
        <v>2000</v>
      </c>
      <c r="E12" s="7"/>
      <c r="F12" s="5"/>
      <c r="G12" s="6"/>
      <c r="H12" s="6"/>
      <c r="I12" s="7"/>
      <c r="J12" s="7"/>
      <c r="L12" s="56" t="s">
        <v>31</v>
      </c>
      <c r="M12" s="56"/>
      <c r="N12" s="56"/>
      <c r="O12" s="56"/>
      <c r="P12" s="56"/>
      <c r="Q12" s="56"/>
      <c r="R12" s="56"/>
      <c r="S12" s="56"/>
      <c r="T12" s="56"/>
    </row>
    <row r="13" spans="1:25" ht="15.75" thickBot="1" x14ac:dyDescent="0.3">
      <c r="A13" s="4"/>
      <c r="B13" s="4"/>
      <c r="C13" s="4"/>
      <c r="D13" s="7"/>
      <c r="E13" s="7"/>
      <c r="F13" s="16"/>
      <c r="G13" s="17"/>
      <c r="H13" s="17"/>
      <c r="I13" s="7"/>
      <c r="J13" s="7"/>
      <c r="L13" s="56" t="s">
        <v>30</v>
      </c>
      <c r="M13" s="56"/>
      <c r="N13" s="56"/>
      <c r="O13" s="56"/>
      <c r="P13" s="56"/>
      <c r="Q13" s="56"/>
      <c r="R13" s="56"/>
      <c r="S13" s="56"/>
      <c r="T13" s="56"/>
    </row>
    <row r="14" spans="1:25" x14ac:dyDescent="0.25">
      <c r="A14" s="6" t="s">
        <v>7</v>
      </c>
      <c r="B14" s="6"/>
      <c r="C14" s="6"/>
      <c r="D14" s="7">
        <f>9900*12</f>
        <v>118800</v>
      </c>
      <c r="E14" s="7"/>
      <c r="F14" s="5"/>
      <c r="G14" s="6"/>
      <c r="H14" s="6"/>
      <c r="I14" s="7"/>
      <c r="J14" s="7"/>
      <c r="L14" s="56"/>
      <c r="M14" s="56"/>
      <c r="N14" s="56"/>
      <c r="O14" s="56"/>
      <c r="P14" s="56"/>
      <c r="Q14" s="56"/>
      <c r="R14" s="56"/>
      <c r="S14" s="56"/>
      <c r="T14" s="56"/>
    </row>
    <row r="15" spans="1:25" ht="15.75" thickBot="1" x14ac:dyDescent="0.3">
      <c r="A15" s="4"/>
      <c r="B15" s="4"/>
      <c r="C15" s="4"/>
      <c r="D15" s="7"/>
      <c r="E15" s="7"/>
      <c r="F15" s="16"/>
      <c r="G15" s="17"/>
      <c r="H15" s="17"/>
      <c r="I15" s="7"/>
      <c r="J15" s="7"/>
      <c r="L15" s="56"/>
      <c r="M15" s="56"/>
      <c r="N15" s="56"/>
      <c r="O15" s="56"/>
      <c r="P15" s="56"/>
      <c r="Q15" s="56"/>
      <c r="R15" s="56"/>
      <c r="S15" s="56"/>
      <c r="T15" s="56"/>
    </row>
    <row r="16" spans="1:25" x14ac:dyDescent="0.25">
      <c r="A16" s="9" t="s">
        <v>8</v>
      </c>
      <c r="B16" s="9"/>
      <c r="C16" s="9"/>
      <c r="D16" s="54"/>
      <c r="E16" s="54"/>
      <c r="F16" s="19" t="s">
        <v>8</v>
      </c>
      <c r="G16" s="20"/>
      <c r="H16" s="20"/>
      <c r="I16" s="54"/>
      <c r="J16" s="54"/>
      <c r="L16" s="63" t="s">
        <v>34</v>
      </c>
      <c r="M16" s="63"/>
      <c r="N16" s="63"/>
      <c r="O16" s="63"/>
      <c r="P16" s="63"/>
      <c r="Q16" s="63"/>
      <c r="R16" s="63"/>
      <c r="S16" s="63"/>
      <c r="T16" s="63"/>
    </row>
    <row r="17" spans="1:21" ht="15.75" thickBot="1" x14ac:dyDescent="0.3">
      <c r="A17" s="10"/>
      <c r="B17" s="10"/>
      <c r="C17" s="10"/>
      <c r="D17" s="54"/>
      <c r="E17" s="54"/>
      <c r="F17" s="21"/>
      <c r="G17" s="22"/>
      <c r="H17" s="22"/>
      <c r="I17" s="54"/>
      <c r="J17" s="54"/>
      <c r="L17" s="64" t="s">
        <v>35</v>
      </c>
      <c r="M17" s="64"/>
      <c r="N17" s="64"/>
      <c r="O17" s="64"/>
      <c r="P17" s="64"/>
      <c r="Q17" s="64"/>
      <c r="R17" s="64"/>
      <c r="S17" s="64"/>
      <c r="T17" s="64"/>
    </row>
    <row r="18" spans="1:21" x14ac:dyDescent="0.25">
      <c r="A18" s="39" t="s">
        <v>9</v>
      </c>
      <c r="B18" s="39"/>
      <c r="C18" s="39"/>
      <c r="D18" s="7"/>
      <c r="E18" s="7"/>
      <c r="F18" s="41" t="s">
        <v>16</v>
      </c>
      <c r="G18" s="39"/>
      <c r="H18" s="39"/>
      <c r="I18" s="7"/>
      <c r="J18" s="7"/>
      <c r="L18" s="64" t="s">
        <v>36</v>
      </c>
      <c r="M18" s="64"/>
      <c r="N18" s="64"/>
      <c r="O18" s="64"/>
      <c r="P18" s="64"/>
      <c r="Q18" s="64"/>
      <c r="R18" s="64"/>
      <c r="S18" s="64"/>
      <c r="T18" s="64"/>
    </row>
    <row r="19" spans="1:21" ht="15.75" thickBot="1" x14ac:dyDescent="0.3">
      <c r="A19" s="40"/>
      <c r="B19" s="40"/>
      <c r="C19" s="40"/>
      <c r="D19" s="7"/>
      <c r="E19" s="7"/>
      <c r="F19" s="42"/>
      <c r="G19" s="43"/>
      <c r="H19" s="43"/>
      <c r="I19" s="7"/>
      <c r="J19" s="7"/>
      <c r="L19" s="64" t="s">
        <v>37</v>
      </c>
      <c r="M19" s="64"/>
      <c r="N19" s="64"/>
      <c r="O19" s="64"/>
      <c r="P19" s="64"/>
      <c r="Q19" s="64"/>
      <c r="R19" s="64"/>
      <c r="S19" s="64"/>
      <c r="T19" s="64"/>
    </row>
    <row r="20" spans="1:21" x14ac:dyDescent="0.25">
      <c r="A20" s="6" t="s">
        <v>10</v>
      </c>
      <c r="B20" s="6"/>
      <c r="C20" s="6"/>
      <c r="D20" s="7">
        <v>1000</v>
      </c>
      <c r="E20" s="7"/>
      <c r="F20" s="5" t="s">
        <v>17</v>
      </c>
      <c r="G20" s="6"/>
      <c r="H20" s="6"/>
      <c r="I20" s="7"/>
      <c r="J20" s="7"/>
      <c r="L20" s="64" t="s">
        <v>38</v>
      </c>
      <c r="M20" s="64"/>
      <c r="N20" s="64"/>
      <c r="O20" s="64"/>
      <c r="P20" s="64"/>
      <c r="Q20" s="64"/>
      <c r="R20" s="64"/>
      <c r="S20" s="64"/>
      <c r="T20" s="64"/>
    </row>
    <row r="21" spans="1:21" ht="15.75" thickBot="1" x14ac:dyDescent="0.3">
      <c r="A21" s="4"/>
      <c r="B21" s="4"/>
      <c r="C21" s="4"/>
      <c r="D21" s="7"/>
      <c r="E21" s="7"/>
      <c r="F21" s="16"/>
      <c r="G21" s="17"/>
      <c r="H21" s="17"/>
      <c r="I21" s="7"/>
      <c r="J21" s="7"/>
      <c r="L21" s="65" t="s">
        <v>39</v>
      </c>
      <c r="M21" s="65"/>
      <c r="N21" s="65"/>
      <c r="O21" s="65"/>
      <c r="P21" s="65"/>
      <c r="Q21" s="65"/>
      <c r="R21" s="65"/>
      <c r="S21" s="65"/>
      <c r="T21" s="65"/>
      <c r="U21" s="65"/>
    </row>
    <row r="22" spans="1:21" x14ac:dyDescent="0.25">
      <c r="A22" s="11" t="s">
        <v>8</v>
      </c>
      <c r="B22" s="11"/>
      <c r="C22" s="11"/>
      <c r="D22" s="7"/>
      <c r="E22" s="7"/>
      <c r="F22" s="23" t="s">
        <v>8</v>
      </c>
      <c r="G22" s="11"/>
      <c r="H22" s="11"/>
      <c r="I22" s="7"/>
      <c r="J22" s="7"/>
      <c r="L22" s="64" t="s">
        <v>40</v>
      </c>
      <c r="M22" s="64"/>
      <c r="N22" s="64"/>
      <c r="O22" s="64"/>
      <c r="P22" s="64"/>
      <c r="Q22" s="64"/>
      <c r="R22" s="64"/>
      <c r="S22" s="64"/>
      <c r="T22" s="64"/>
    </row>
    <row r="23" spans="1:21" ht="15.75" thickBot="1" x14ac:dyDescent="0.3">
      <c r="A23" s="12"/>
      <c r="B23" s="12"/>
      <c r="C23" s="12"/>
      <c r="D23" s="7"/>
      <c r="E23" s="7"/>
      <c r="F23" s="24"/>
      <c r="G23" s="25"/>
      <c r="H23" s="25"/>
      <c r="I23" s="7"/>
      <c r="J23" s="7"/>
      <c r="L23" s="56"/>
      <c r="M23" s="56"/>
      <c r="N23" s="56"/>
      <c r="O23" s="56"/>
      <c r="P23" s="56"/>
      <c r="Q23" s="56"/>
      <c r="R23" s="56"/>
      <c r="S23" s="56"/>
      <c r="T23" s="56"/>
    </row>
    <row r="24" spans="1:21" x14ac:dyDescent="0.25">
      <c r="A24" s="44" t="s">
        <v>11</v>
      </c>
      <c r="B24" s="44"/>
      <c r="C24" s="44"/>
      <c r="D24" s="7"/>
      <c r="E24" s="7"/>
      <c r="F24" s="46" t="s">
        <v>18</v>
      </c>
      <c r="G24" s="44"/>
      <c r="H24" s="44"/>
      <c r="I24" s="7"/>
      <c r="J24" s="7"/>
      <c r="L24" s="56"/>
      <c r="M24" s="56"/>
      <c r="N24" s="56"/>
      <c r="O24" s="56"/>
      <c r="P24" s="56"/>
      <c r="Q24" s="56"/>
      <c r="R24" s="56"/>
      <c r="S24" s="56"/>
      <c r="T24" s="56"/>
    </row>
    <row r="25" spans="1:21" ht="15.75" thickBot="1" x14ac:dyDescent="0.3">
      <c r="A25" s="45"/>
      <c r="B25" s="45"/>
      <c r="C25" s="45"/>
      <c r="D25" s="7"/>
      <c r="E25" s="7"/>
      <c r="F25" s="47"/>
      <c r="G25" s="48"/>
      <c r="H25" s="48"/>
      <c r="I25" s="7"/>
      <c r="J25" s="7"/>
      <c r="L25" s="56"/>
      <c r="M25" s="56"/>
      <c r="N25" s="56"/>
      <c r="O25" s="56"/>
      <c r="P25" s="56"/>
      <c r="Q25" s="56"/>
      <c r="R25" s="56"/>
      <c r="S25" s="56"/>
      <c r="T25" s="56"/>
    </row>
    <row r="26" spans="1:21" x14ac:dyDescent="0.25">
      <c r="A26" s="6" t="s">
        <v>12</v>
      </c>
      <c r="B26" s="6"/>
      <c r="C26" s="6"/>
      <c r="D26" s="61">
        <v>5000</v>
      </c>
      <c r="E26" s="7"/>
      <c r="F26" s="5"/>
      <c r="G26" s="6"/>
      <c r="H26" s="6"/>
      <c r="I26" s="7"/>
      <c r="J26" s="7"/>
      <c r="L26" s="56"/>
      <c r="M26" s="56"/>
      <c r="N26" s="56"/>
      <c r="O26" s="56"/>
      <c r="P26" s="56"/>
      <c r="Q26" s="56"/>
      <c r="R26" s="56"/>
      <c r="S26" s="56"/>
      <c r="T26" s="56"/>
    </row>
    <row r="27" spans="1:21" ht="15.75" thickBot="1" x14ac:dyDescent="0.3">
      <c r="A27" s="4"/>
      <c r="B27" s="4"/>
      <c r="C27" s="4"/>
      <c r="D27" s="7"/>
      <c r="E27" s="7"/>
      <c r="F27" s="16"/>
      <c r="G27" s="17"/>
      <c r="H27" s="17"/>
      <c r="I27" s="7"/>
      <c r="J27" s="7"/>
      <c r="L27" s="56"/>
      <c r="M27" s="56"/>
      <c r="N27" s="56"/>
      <c r="O27" s="56"/>
      <c r="P27" s="56"/>
      <c r="Q27" s="56"/>
      <c r="R27" s="56"/>
      <c r="S27" s="56"/>
      <c r="T27" s="56"/>
    </row>
    <row r="28" spans="1:21" x14ac:dyDescent="0.25">
      <c r="A28" s="13" t="s">
        <v>8</v>
      </c>
      <c r="B28" s="13"/>
      <c r="C28" s="13"/>
      <c r="D28" s="7"/>
      <c r="E28" s="7"/>
      <c r="F28" s="26" t="s">
        <v>8</v>
      </c>
      <c r="G28" s="13"/>
      <c r="H28" s="13"/>
      <c r="I28" s="7"/>
      <c r="J28" s="7"/>
      <c r="L28" s="56"/>
      <c r="M28" s="56"/>
      <c r="N28" s="56"/>
      <c r="O28" s="56"/>
      <c r="P28" s="56"/>
      <c r="Q28" s="56"/>
      <c r="R28" s="56"/>
      <c r="S28" s="56"/>
      <c r="T28" s="56"/>
    </row>
    <row r="29" spans="1:21" ht="15.75" thickBot="1" x14ac:dyDescent="0.3">
      <c r="A29" s="14"/>
      <c r="B29" s="14"/>
      <c r="C29" s="14"/>
      <c r="D29" s="7"/>
      <c r="E29" s="7"/>
      <c r="F29" s="27"/>
      <c r="G29" s="28"/>
      <c r="H29" s="28"/>
      <c r="I29" s="7"/>
      <c r="J29" s="7"/>
      <c r="L29" s="56"/>
      <c r="M29" s="56"/>
      <c r="N29" s="56"/>
      <c r="O29" s="56"/>
      <c r="P29" s="56"/>
      <c r="Q29" s="56"/>
      <c r="R29" s="56"/>
      <c r="S29" s="56"/>
      <c r="T29" s="56"/>
    </row>
    <row r="30" spans="1:21" x14ac:dyDescent="0.25">
      <c r="A30" s="49" t="s">
        <v>19</v>
      </c>
      <c r="B30" s="49"/>
      <c r="C30" s="49"/>
      <c r="D30" s="62">
        <f>SUM(D4:E27)</f>
        <v>308800</v>
      </c>
      <c r="E30" s="55"/>
      <c r="F30" s="50" t="s">
        <v>20</v>
      </c>
      <c r="G30" s="49"/>
      <c r="H30" s="49"/>
      <c r="I30" s="54">
        <f>SUM(I4:J7)</f>
        <v>291000</v>
      </c>
      <c r="J30" s="54"/>
      <c r="L30" s="56"/>
      <c r="M30" s="56"/>
      <c r="N30" s="56"/>
      <c r="O30" s="56"/>
      <c r="P30" s="56"/>
      <c r="Q30" s="56"/>
      <c r="R30" s="56"/>
      <c r="S30" s="56"/>
      <c r="T30" s="56"/>
    </row>
    <row r="31" spans="1:21" ht="15.75" thickBot="1" x14ac:dyDescent="0.3">
      <c r="A31" s="51"/>
      <c r="B31" s="51"/>
      <c r="C31" s="51"/>
      <c r="D31" s="55"/>
      <c r="E31" s="55"/>
      <c r="F31" s="52"/>
      <c r="G31" s="53"/>
      <c r="H31" s="53"/>
      <c r="I31" s="54"/>
      <c r="J31" s="54"/>
      <c r="L31" s="56"/>
      <c r="M31" s="56"/>
      <c r="N31" s="56"/>
      <c r="O31" s="56"/>
      <c r="P31" s="56"/>
      <c r="Q31" s="56"/>
      <c r="R31" s="56"/>
      <c r="S31" s="56"/>
      <c r="T31" s="56"/>
    </row>
    <row r="32" spans="1:21" x14ac:dyDescent="0.25">
      <c r="A32" s="49" t="s">
        <v>21</v>
      </c>
      <c r="B32" s="49"/>
      <c r="C32" s="49"/>
      <c r="D32" s="55"/>
      <c r="E32" s="55"/>
      <c r="F32" s="50" t="s">
        <v>22</v>
      </c>
      <c r="G32" s="49"/>
      <c r="H32" s="49"/>
      <c r="I32" s="61">
        <f>I30-D30</f>
        <v>-17800</v>
      </c>
      <c r="J32" s="7"/>
      <c r="L32" s="56"/>
      <c r="M32" s="56"/>
      <c r="N32" s="56"/>
      <c r="O32" s="56"/>
      <c r="P32" s="56"/>
      <c r="Q32" s="56"/>
      <c r="R32" s="56"/>
      <c r="S32" s="56"/>
      <c r="T32" s="56"/>
    </row>
    <row r="33" spans="1:20" ht="15.75" thickBot="1" x14ac:dyDescent="0.3">
      <c r="A33" s="51"/>
      <c r="B33" s="51"/>
      <c r="C33" s="51"/>
      <c r="D33" s="55"/>
      <c r="E33" s="55"/>
      <c r="F33" s="52"/>
      <c r="G33" s="53"/>
      <c r="H33" s="53"/>
      <c r="I33" s="7"/>
      <c r="J33" s="7"/>
      <c r="L33" s="56"/>
      <c r="M33" s="56"/>
      <c r="N33" s="56"/>
      <c r="O33" s="56"/>
      <c r="P33" s="56"/>
      <c r="Q33" s="56"/>
      <c r="R33" s="56"/>
      <c r="S33" s="56"/>
      <c r="T33" s="56"/>
    </row>
    <row r="34" spans="1:20" x14ac:dyDescent="0.25">
      <c r="A34" s="6"/>
      <c r="B34" s="6"/>
      <c r="C34" s="6"/>
    </row>
    <row r="35" spans="1:20" x14ac:dyDescent="0.25">
      <c r="A35" s="4"/>
      <c r="B35" s="4"/>
      <c r="C35" s="4"/>
    </row>
  </sheetData>
  <mergeCells count="107">
    <mergeCell ref="X8:Y8"/>
    <mergeCell ref="X9:Y9"/>
    <mergeCell ref="X10:Y10"/>
    <mergeCell ref="L21:U21"/>
    <mergeCell ref="X2:Y2"/>
    <mergeCell ref="X3:Y3"/>
    <mergeCell ref="X4:Y4"/>
    <mergeCell ref="X5:Y5"/>
    <mergeCell ref="X6:Y6"/>
    <mergeCell ref="X7:Y7"/>
    <mergeCell ref="L32:T32"/>
    <mergeCell ref="L33:T33"/>
    <mergeCell ref="L2:V2"/>
    <mergeCell ref="L3:V3"/>
    <mergeCell ref="L4:V4"/>
    <mergeCell ref="L5:V5"/>
    <mergeCell ref="L6:V6"/>
    <mergeCell ref="L7:V7"/>
    <mergeCell ref="L8:V8"/>
    <mergeCell ref="L26:T26"/>
    <mergeCell ref="L27:T27"/>
    <mergeCell ref="L28:T28"/>
    <mergeCell ref="L29:T29"/>
    <mergeCell ref="L30:T30"/>
    <mergeCell ref="L31:T31"/>
    <mergeCell ref="L20:T20"/>
    <mergeCell ref="L22:T22"/>
    <mergeCell ref="L23:T23"/>
    <mergeCell ref="L24:T24"/>
    <mergeCell ref="L25:T25"/>
    <mergeCell ref="L14:T14"/>
    <mergeCell ref="L15:T15"/>
    <mergeCell ref="L16:T16"/>
    <mergeCell ref="L17:T17"/>
    <mergeCell ref="L18:T18"/>
    <mergeCell ref="L19:T19"/>
    <mergeCell ref="L10:T10"/>
    <mergeCell ref="L11:T11"/>
    <mergeCell ref="L12:T12"/>
    <mergeCell ref="L13:T13"/>
    <mergeCell ref="L9:W9"/>
    <mergeCell ref="I30:J31"/>
    <mergeCell ref="I32:J33"/>
    <mergeCell ref="I18:J19"/>
    <mergeCell ref="I20:J21"/>
    <mergeCell ref="I22:J23"/>
    <mergeCell ref="I24:J25"/>
    <mergeCell ref="I26:J27"/>
    <mergeCell ref="I28:J29"/>
    <mergeCell ref="F30:H31"/>
    <mergeCell ref="F32:H33"/>
    <mergeCell ref="I2:J3"/>
    <mergeCell ref="I4:J5"/>
    <mergeCell ref="I6:J7"/>
    <mergeCell ref="I8:J9"/>
    <mergeCell ref="I10:J11"/>
    <mergeCell ref="I12:J13"/>
    <mergeCell ref="I14:J15"/>
    <mergeCell ref="I16:J17"/>
    <mergeCell ref="F18:H19"/>
    <mergeCell ref="F20:H21"/>
    <mergeCell ref="F22:H23"/>
    <mergeCell ref="F24:H25"/>
    <mergeCell ref="F26:H27"/>
    <mergeCell ref="F28:H29"/>
    <mergeCell ref="D30:E31"/>
    <mergeCell ref="D32:E33"/>
    <mergeCell ref="F2:H3"/>
    <mergeCell ref="F4:H5"/>
    <mergeCell ref="F6:H7"/>
    <mergeCell ref="F8:H9"/>
    <mergeCell ref="F10:H11"/>
    <mergeCell ref="F12:H13"/>
    <mergeCell ref="F14:H15"/>
    <mergeCell ref="F16:H17"/>
    <mergeCell ref="D18:E19"/>
    <mergeCell ref="D20:E21"/>
    <mergeCell ref="D22:E23"/>
    <mergeCell ref="D24:E25"/>
    <mergeCell ref="D26:E27"/>
    <mergeCell ref="D28:E29"/>
    <mergeCell ref="D6:E7"/>
    <mergeCell ref="D8:E9"/>
    <mergeCell ref="D10:E11"/>
    <mergeCell ref="D12:E13"/>
    <mergeCell ref="D14:E15"/>
    <mergeCell ref="D16:E17"/>
    <mergeCell ref="A28:C29"/>
    <mergeCell ref="A30:C31"/>
    <mergeCell ref="A32:C33"/>
    <mergeCell ref="A34:C35"/>
    <mergeCell ref="A22:C23"/>
    <mergeCell ref="A24:C25"/>
    <mergeCell ref="A26:C27"/>
    <mergeCell ref="A16:C17"/>
    <mergeCell ref="A18:C19"/>
    <mergeCell ref="A20:C21"/>
    <mergeCell ref="A10:C11"/>
    <mergeCell ref="A12:C13"/>
    <mergeCell ref="A14:C15"/>
    <mergeCell ref="A4:C5"/>
    <mergeCell ref="A6:C7"/>
    <mergeCell ref="A8:C9"/>
    <mergeCell ref="A1:I1"/>
    <mergeCell ref="A2:C3"/>
    <mergeCell ref="D2:E3"/>
    <mergeCell ref="D4:E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FLO</cp:lastModifiedBy>
  <dcterms:created xsi:type="dcterms:W3CDTF">2023-02-08T07:06:18Z</dcterms:created>
  <dcterms:modified xsi:type="dcterms:W3CDTF">2023-02-08T07:55:54Z</dcterms:modified>
</cp:coreProperties>
</file>